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5400" yWindow="645" windowWidth="23955" windowHeight="9780"/>
  </bookViews>
  <sheets>
    <sheet name="Rischi" sheetId="3" r:id="rId1"/>
  </sheets>
  <calcPr calcId="162913"/>
</workbook>
</file>

<file path=xl/calcChain.xml><?xml version="1.0" encoding="utf-8"?>
<calcChain xmlns="http://schemas.openxmlformats.org/spreadsheetml/2006/main">
  <c r="O13" i="3" l="1"/>
  <c r="O12" i="3"/>
  <c r="O11" i="3"/>
  <c r="O10" i="3"/>
  <c r="O9" i="3"/>
  <c r="O8" i="3"/>
  <c r="O7" i="3"/>
  <c r="O6" i="3"/>
  <c r="O5" i="3"/>
  <c r="O4" i="3"/>
  <c r="O3" i="3"/>
  <c r="J13" i="3" l="1"/>
  <c r="P13" i="3" s="1"/>
  <c r="J12" i="3"/>
  <c r="P12" i="3" s="1"/>
  <c r="J11" i="3"/>
  <c r="P11" i="3" s="1"/>
  <c r="J10" i="3"/>
  <c r="P10" i="3" s="1"/>
  <c r="J9" i="3" l="1"/>
  <c r="J8" i="3"/>
  <c r="J7" i="3"/>
  <c r="J6" i="3"/>
  <c r="J5" i="3"/>
  <c r="J4" i="3"/>
  <c r="J3" i="3"/>
  <c r="P5" i="3" l="1"/>
  <c r="P7" i="3"/>
  <c r="P9" i="3"/>
  <c r="P4" i="3"/>
  <c r="P6" i="3"/>
  <c r="P8" i="3"/>
  <c r="P3" i="3"/>
</calcChain>
</file>

<file path=xl/sharedStrings.xml><?xml version="1.0" encoding="utf-8"?>
<sst xmlns="http://schemas.openxmlformats.org/spreadsheetml/2006/main" count="81" uniqueCount="58">
  <si>
    <t>Discrezionalità</t>
  </si>
  <si>
    <t>Rilevanza esterna</t>
  </si>
  <si>
    <t>Complessità processo</t>
  </si>
  <si>
    <t>Valore economico</t>
  </si>
  <si>
    <t>Frazionabilità processo</t>
  </si>
  <si>
    <t>Controlli</t>
  </si>
  <si>
    <t>Organizzativo</t>
  </si>
  <si>
    <t>Economico</t>
  </si>
  <si>
    <t>Reputazionale</t>
  </si>
  <si>
    <t>Organizzativo, Economico, Immagine</t>
  </si>
  <si>
    <t>PROBABILITÀ</t>
  </si>
  <si>
    <t>IMPATTO</t>
  </si>
  <si>
    <t>MEDIA PUNTEGGI PROBABILITA'</t>
  </si>
  <si>
    <t>MEDIA PUNTEGGI IMPATTO</t>
  </si>
  <si>
    <t>VALUTAZIONE DEL RISCHIO</t>
  </si>
  <si>
    <t>Scheda n.</t>
  </si>
  <si>
    <t>Attività / Processo</t>
  </si>
  <si>
    <t>Area / Settore</t>
  </si>
  <si>
    <t>Rischi prevedibili</t>
  </si>
  <si>
    <t>Azioni / misure attuate</t>
  </si>
  <si>
    <t>Azioni / misure possibili</t>
  </si>
  <si>
    <t>Responsabile dell'attuazione</t>
  </si>
  <si>
    <t>Tempi di attuazione</t>
  </si>
  <si>
    <t>Monitoraggio</t>
  </si>
  <si>
    <t>Concorso per l'assunzione di personale</t>
  </si>
  <si>
    <t>Selezione per l'affidamento di un incarico professionale (art. 7 del d.lvo 165/2001)</t>
  </si>
  <si>
    <t>Affidamento mediante procedura aperta (o procedura ristretta) di lavori, servizi, forniture</t>
  </si>
  <si>
    <t>Affidamento diretto in economia dell’esecuzione di lavori, servizi e forniture</t>
  </si>
  <si>
    <t>Concessione ed erogazione di sovvenzioni, contributi, sussidi, ausili finanziari, nonché attribuzione di vantaggi economici di qualunque genere</t>
  </si>
  <si>
    <t>Gestione ordinaria delle entrate di bilancio</t>
  </si>
  <si>
    <t>Gestione ordinaria delle spese di bilancio</t>
  </si>
  <si>
    <t>Inosservanza delle regole procedurali a garanzia della trasparenza e dell'imparzialità della selezione. Indebita interpretazione delle norme al fine di agevolare taluni soggetti. Alterazione corretto svolgimento dell'istruttoria. Assoggettamento a minacce e/o pressioni esterne al fine di agevolare o penalizzare determinati partecipanti alla selezione. Previsioni di requisiti di accesso "personalizzati" ed insufficienza di meccanismi oggettivi e trasparenti idonei a verificare il possesso dei requisiti attitudinali e professionali richiesti in relazione alla posizione da ricoprire allo scopo di agevolare taluni soggetti.</t>
  </si>
  <si>
    <t>Scarsa trasparenza dell'attivazione della selezione. Valutazione del candidato basata su elementi soggettivi. Scarsa trasparenza dell'operato/alterazione della concorrenza. Disomogeneità di valutazione nella individuazione del contraente. Scarso controllo del possesso dei requisiti dichiarati. Scarso controllo del servizio erogato. Indebita interpretazione delle norme al fine di agevolare taluni soggetti. Alterazione corretto svolgimento dell'istruttoria. Ricorso agli incarichi esterni in presenza della professionalità all'interno dell'ente. Definizione di requisiti  ad personam allo scopo di agevolare taluni soggetti.</t>
  </si>
  <si>
    <t>Scarsa trasparenza dell'operato/alterazione della concorrenza. Disomogeneità di valutazione nella individuazione del contraente. Scarso controllo del possesso dei requisiti dichiarati. Scarso controllo del servizio erogato. Elusione delle regole di affidamento degli appalti. Definizione dei requisiti di accesso alla gara e, in particolare, dei requisiti tecnico-economici dei concorrenti al fine di favorire un'impresa (es.: clausole dei bandi che stabiliscono requisiti di qualificazione). Assoggettamento a minacce e/o pressioni esterne per agevolare e/o penalizzare taluni dei partecipanti alle procedure di affidamento. Nomina di commissari in conflitto di interesse o privi dei necessari requisiti. Applicazione distorta dei criteri di aggiudicazione della gara per manipolarne l’esito. Individuazione soggettiva della modalità di scelta del contraente.</t>
  </si>
  <si>
    <t>Scarsa trasparenza dell'operato/alterazione della concorrenza. Disomogeneità di valutazione nella individuazione del contraente. Scarso controllo del possesso dei requisiti dichiarati. Scarso controllo del servizio erogato. Utilizzo della procedura negoziata e abuso dell'affidamento diretto al di fuori dei casi previsti dalla legge al fine di favorire un'impresa. Assoggettamento a minacce e/o pressioni esterne per agevolare e/o penalizzare taluni dei partecipanti alle procedure di affidamento. Individuazione soggettiva della tipologia di servizio da affidare. Individuazione soggettiva della tipologia di servizio da affidare.</t>
  </si>
  <si>
    <t>Indebita interpretazione delle norme al fine di agevolare taluni soggetti. Assoggettamento a minacce e/o pressioni esterne allo scopo di agevolare taluni soggetti. Inosservanza delle regole procedurali a garanzia  della trasparenza e dell'imparzialità delle procedure.</t>
  </si>
  <si>
    <t>Servizi per minori e famiglie</t>
  </si>
  <si>
    <t>Servizi assistenziali e socio-sanitari per anziani</t>
  </si>
  <si>
    <t>Servizi per disabili</t>
  </si>
  <si>
    <t>Servizi per adulti in difficoltà</t>
  </si>
  <si>
    <t xml:space="preserve">Comunicazione non costante rispetto alla possibilità di accesso ai servizi                                             Scarso controllo del possesso dei requisiti                                                        </t>
  </si>
  <si>
    <t xml:space="preserve">Regolamento per l'accesso ai servizi                                        </t>
  </si>
  <si>
    <t xml:space="preserve">Comunicazione non costante rispetto alla possibilità di accesso ai servizi                                                                                                     </t>
  </si>
  <si>
    <t>Richiesta di 3 o 5 preventivi da parte degli operatori economici. Ridurre l’area degli affidamenti diretti ai soli casi ammessi dalla legge o dal regolamento per l’acquisizione di beni e servizi per l’esecuzione dei lavori in autonomia.</t>
  </si>
  <si>
    <t>IN ATTO</t>
  </si>
  <si>
    <t>Pubblicazione dell'avviso all'Albo pretorio del Comune ed eventualmente sui quotidiani locali. Massima diffusione del bando nel sito istituzionale della Società e del Comune, pubblicando sia l’avviso sia l’esito della selezione. Verifica conoscenza modalità e tempistica di pubblicazione dei bandi di selezione. Creazione di griglie per la valutazione dei candidati. Creazione di supporti operativi per la effettuazione dei controlli dei requisiti. Presenza di un membro interno nella commissione composta di almeno 3 membri. Dichiarazione di assenza di cause di incompatibilità con riferimento ai concorrenti al concorso.</t>
  </si>
  <si>
    <t>Tutti gli uffici</t>
  </si>
  <si>
    <t>Utilizzo di piattaforme informatiche quali SINTEL, MEPA, altri eventuali, che consentono la pubblicità e la trasparenza.</t>
  </si>
  <si>
    <t>Formalizzazione della procedura per l’affidamento di incarichi. Definizione di bandi tipo per requisiti e modalità di partecipazione. Affidamento a soggetti esterni la ricerca  dei soggetti idonei. Formalizzazione del controllo della regolarità della fornitura/servizio al momento della liquidazione della fattura.</t>
  </si>
  <si>
    <t>Ufficio amministrativo \ segreteria</t>
  </si>
  <si>
    <t>Formalizzazione dei criteri di affidamento dei servizi/forniture/lavori. Utilizzo di piattaforme informatiche quali SINTEL, MEPA, altri eventuali, che consentono la pubblicità e la trasparenza. Formalizzazione dei criteri di rotazione tra le imprese in caso di procedure negoziate. Definizione nell’ambito del regolamento dei criteri per la formazione della commissione. Attivazione di strumenti di controllo per la misurazione della qualità dei servizi/forniture erogate.</t>
  </si>
  <si>
    <t>Possibile discriminazione nella scelta preferenziale di un richiedente rispetto ad altri.</t>
  </si>
  <si>
    <t>Valutazione richieste pervenute in base alla capacità economica aziendale. Stipula di apposito contratto di sponsorizzazione per un periodo che non vada oltre i 12 mesi.</t>
  </si>
  <si>
    <t>Consiglio di Amministrazione</t>
  </si>
  <si>
    <t>Inosservanza delle regole procedurali a garanzia  della trasparenza e dell'imparzialità delle procedure.</t>
  </si>
  <si>
    <t>A tutti i servizi alla persona sono applicate le tariffe stabilite dal Comune. Per l'attività di farmacia, scontrini e tracciabilità lotti da controllo di gestione.</t>
  </si>
  <si>
    <t>Esplicitazione della documentazione necessaria per effettuare il pagamento. Formalizzazione del procedimento e dell’ordine di pagamento delle forniture. Procedura informatizzata che garantisca la tracciabilità delle fatture e dei relativi pagamenti.</t>
  </si>
  <si>
    <t>Ufficio amministrativo \ segreteria Servizi alla 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</si>
</sst>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wrapText="1"/>
    </xf>
    <xf numFmtId="0" fontId="1" fillId="0" borderId="1" xfId="0" applyFont="1" applyBorder="1" applyAlignment="1">
      <alignment horizontal="center" vertical="center" textRotation="90"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lignment vertical="center" wrapText="1"/>
    </xf>
    <xf numFmtId="2" fontId="2" fillId="0" borderId="8" xfId="0" applyNumberFormat="1" applyFont="1" applyBorder="1" applyAlignment="1">
      <alignment horizontal="right" vertical="center"/>
    </xf>
    <xf numFmtId="0" fontId="0" fillId="0" borderId="8" xfId="0" applyBorder="1" applyAlignment="1">
      <alignment vertical="center" wrapText="1"/>
    </xf>
    <xf numFmtId="0" fontId="0" fillId="0" borderId="7" xfId="0"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7" xfId="0" applyFont="1" applyBorder="1" applyAlignment="1">
      <alignment vertical="center" wrapText="1"/>
    </xf>
    <xf numFmtId="2" fontId="2" fillId="0" borderId="7" xfId="0" applyNumberFormat="1" applyFont="1" applyBorder="1" applyAlignment="1">
      <alignment horizontal="right" vertical="center"/>
    </xf>
    <xf numFmtId="0" fontId="0" fillId="0" borderId="7" xfId="0" applyBorder="1" applyAlignment="1">
      <alignment horizontal="left" vertical="center" wrapText="1"/>
    </xf>
    <xf numFmtId="2" fontId="0" fillId="0" borderId="7" xfId="0" applyNumberFormat="1" applyBorder="1" applyAlignment="1">
      <alignment vertical="center"/>
    </xf>
    <xf numFmtId="2" fontId="1" fillId="0" borderId="8" xfId="0" applyNumberFormat="1" applyFont="1" applyBorder="1" applyAlignment="1">
      <alignment horizontal="right" vertical="center"/>
    </xf>
    <xf numFmtId="2" fontId="1" fillId="0" borderId="7" xfId="0" applyNumberFormat="1" applyFont="1" applyBorder="1" applyAlignment="1">
      <alignment horizontal="right"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
  <sheetViews>
    <sheetView tabSelected="1"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9.85546875" style="1" customWidth="1"/>
    <col min="2" max="2" width="38.140625" bestFit="1" customWidth="1"/>
    <col min="3" max="3" width="17.42578125" customWidth="1"/>
    <col min="17" max="18" width="70.85546875" customWidth="1"/>
    <col min="19" max="19" width="25.85546875" customWidth="1"/>
    <col min="20" max="20" width="15.85546875" customWidth="1"/>
    <col min="21" max="21" width="14.140625" customWidth="1"/>
    <col min="22" max="22" width="16.5703125" customWidth="1"/>
  </cols>
  <sheetData>
    <row r="1" spans="1:22" ht="25.5" customHeight="1" thickBot="1" x14ac:dyDescent="0.3">
      <c r="A1" s="20" t="s">
        <v>15</v>
      </c>
      <c r="B1" s="20" t="s">
        <v>16</v>
      </c>
      <c r="C1" s="20" t="s">
        <v>17</v>
      </c>
      <c r="D1" s="17" t="s">
        <v>10</v>
      </c>
      <c r="E1" s="18"/>
      <c r="F1" s="18"/>
      <c r="G1" s="18"/>
      <c r="H1" s="18"/>
      <c r="I1" s="18"/>
      <c r="J1" s="19"/>
      <c r="K1" s="17" t="s">
        <v>11</v>
      </c>
      <c r="L1" s="18"/>
      <c r="M1" s="18"/>
      <c r="N1" s="18"/>
      <c r="O1" s="18"/>
      <c r="P1" s="22" t="s">
        <v>14</v>
      </c>
      <c r="Q1" s="20" t="s">
        <v>18</v>
      </c>
      <c r="R1" s="20" t="s">
        <v>19</v>
      </c>
      <c r="S1" s="20" t="s">
        <v>20</v>
      </c>
      <c r="T1" s="20" t="s">
        <v>21</v>
      </c>
      <c r="U1" s="20" t="s">
        <v>22</v>
      </c>
      <c r="V1" s="20" t="s">
        <v>23</v>
      </c>
    </row>
    <row r="2" spans="1:22" ht="119.25" customHeight="1" thickBot="1" x14ac:dyDescent="0.3">
      <c r="A2" s="21"/>
      <c r="B2" s="21"/>
      <c r="C2" s="21"/>
      <c r="D2" s="2" t="s">
        <v>0</v>
      </c>
      <c r="E2" s="2" t="s">
        <v>1</v>
      </c>
      <c r="F2" s="2" t="s">
        <v>2</v>
      </c>
      <c r="G2" s="2" t="s">
        <v>3</v>
      </c>
      <c r="H2" s="2" t="s">
        <v>4</v>
      </c>
      <c r="I2" s="2" t="s">
        <v>5</v>
      </c>
      <c r="J2" s="2" t="s">
        <v>12</v>
      </c>
      <c r="K2" s="2" t="s">
        <v>6</v>
      </c>
      <c r="L2" s="2" t="s">
        <v>7</v>
      </c>
      <c r="M2" s="2" t="s">
        <v>8</v>
      </c>
      <c r="N2" s="2" t="s">
        <v>9</v>
      </c>
      <c r="O2" s="2" t="s">
        <v>13</v>
      </c>
      <c r="P2" s="23"/>
      <c r="Q2" s="21"/>
      <c r="R2" s="21"/>
      <c r="S2" s="21"/>
      <c r="T2" s="21"/>
      <c r="U2" s="21"/>
      <c r="V2" s="21"/>
    </row>
    <row r="3" spans="1:22" ht="135" x14ac:dyDescent="0.25">
      <c r="A3" s="3">
        <v>1</v>
      </c>
      <c r="B3" s="4" t="s">
        <v>24</v>
      </c>
      <c r="C3" s="5" t="s">
        <v>46</v>
      </c>
      <c r="D3" s="6">
        <v>2</v>
      </c>
      <c r="E3" s="6">
        <v>5</v>
      </c>
      <c r="F3" s="6">
        <v>1</v>
      </c>
      <c r="G3" s="6">
        <v>3</v>
      </c>
      <c r="H3" s="6">
        <v>1</v>
      </c>
      <c r="I3" s="6">
        <v>1</v>
      </c>
      <c r="J3" s="6">
        <f>AVERAGE(D3:I3)</f>
        <v>2.1666666666666665</v>
      </c>
      <c r="K3" s="6">
        <v>3</v>
      </c>
      <c r="L3" s="6">
        <v>1</v>
      </c>
      <c r="M3" s="6">
        <v>0</v>
      </c>
      <c r="N3" s="6">
        <v>5</v>
      </c>
      <c r="O3" s="6">
        <f>AVERAGE(K3:N3)</f>
        <v>2.25</v>
      </c>
      <c r="P3" s="15">
        <f>J3*O3</f>
        <v>4.875</v>
      </c>
      <c r="Q3" s="7" t="s">
        <v>31</v>
      </c>
      <c r="R3" s="8" t="s">
        <v>45</v>
      </c>
      <c r="S3" s="8"/>
      <c r="T3" s="8"/>
      <c r="U3" s="7" t="s">
        <v>44</v>
      </c>
      <c r="V3" s="7"/>
    </row>
    <row r="4" spans="1:22" ht="135" x14ac:dyDescent="0.25">
      <c r="A4" s="9">
        <v>3</v>
      </c>
      <c r="B4" s="10" t="s">
        <v>25</v>
      </c>
      <c r="C4" s="8" t="s">
        <v>49</v>
      </c>
      <c r="D4" s="12">
        <v>2</v>
      </c>
      <c r="E4" s="12">
        <v>5</v>
      </c>
      <c r="F4" s="12">
        <v>1</v>
      </c>
      <c r="G4" s="12">
        <v>5</v>
      </c>
      <c r="H4" s="12">
        <v>1</v>
      </c>
      <c r="I4" s="12">
        <v>1</v>
      </c>
      <c r="J4" s="12">
        <f t="shared" ref="J4:J9" si="0">AVERAGE(D4:I4)</f>
        <v>2.5</v>
      </c>
      <c r="K4" s="12">
        <v>5</v>
      </c>
      <c r="L4" s="6">
        <v>1</v>
      </c>
      <c r="M4" s="6">
        <v>0</v>
      </c>
      <c r="N4" s="12">
        <v>5</v>
      </c>
      <c r="O4" s="6">
        <f t="shared" ref="O4:O13" si="1">AVERAGE(K4:N4)</f>
        <v>2.75</v>
      </c>
      <c r="P4" s="16">
        <f t="shared" ref="P4:P9" si="2">J4*O4</f>
        <v>6.875</v>
      </c>
      <c r="Q4" s="8" t="s">
        <v>32</v>
      </c>
      <c r="R4" s="8" t="s">
        <v>48</v>
      </c>
      <c r="S4" s="8" t="s">
        <v>47</v>
      </c>
      <c r="T4" s="8"/>
      <c r="U4" s="7" t="s">
        <v>44</v>
      </c>
      <c r="V4" s="7"/>
    </row>
    <row r="5" spans="1:22" ht="180" x14ac:dyDescent="0.25">
      <c r="A5" s="9">
        <v>4</v>
      </c>
      <c r="B5" s="10" t="s">
        <v>26</v>
      </c>
      <c r="C5" s="11" t="s">
        <v>46</v>
      </c>
      <c r="D5" s="12">
        <v>2</v>
      </c>
      <c r="E5" s="12">
        <v>5</v>
      </c>
      <c r="F5" s="12">
        <v>1</v>
      </c>
      <c r="G5" s="12">
        <v>5</v>
      </c>
      <c r="H5" s="12">
        <v>1</v>
      </c>
      <c r="I5" s="12">
        <v>1</v>
      </c>
      <c r="J5" s="12">
        <f t="shared" si="0"/>
        <v>2.5</v>
      </c>
      <c r="K5" s="12">
        <v>5</v>
      </c>
      <c r="L5" s="6">
        <v>1</v>
      </c>
      <c r="M5" s="6">
        <v>0</v>
      </c>
      <c r="N5" s="12">
        <v>5</v>
      </c>
      <c r="O5" s="6">
        <f t="shared" si="1"/>
        <v>2.75</v>
      </c>
      <c r="P5" s="16">
        <f t="shared" si="2"/>
        <v>6.875</v>
      </c>
      <c r="Q5" s="8" t="s">
        <v>33</v>
      </c>
      <c r="R5" s="8" t="s">
        <v>50</v>
      </c>
      <c r="S5" s="8"/>
      <c r="T5" s="8"/>
      <c r="U5" s="7" t="s">
        <v>44</v>
      </c>
      <c r="V5" s="7"/>
    </row>
    <row r="6" spans="1:22" ht="135" x14ac:dyDescent="0.25">
      <c r="A6" s="9">
        <v>5</v>
      </c>
      <c r="B6" s="10" t="s">
        <v>27</v>
      </c>
      <c r="C6" s="11" t="s">
        <v>46</v>
      </c>
      <c r="D6" s="12">
        <v>2</v>
      </c>
      <c r="E6" s="12">
        <v>5</v>
      </c>
      <c r="F6" s="12">
        <v>1</v>
      </c>
      <c r="G6" s="12">
        <v>5</v>
      </c>
      <c r="H6" s="12">
        <v>1</v>
      </c>
      <c r="I6" s="12">
        <v>1</v>
      </c>
      <c r="J6" s="12">
        <f t="shared" si="0"/>
        <v>2.5</v>
      </c>
      <c r="K6" s="12">
        <v>1</v>
      </c>
      <c r="L6" s="6">
        <v>1</v>
      </c>
      <c r="M6" s="6">
        <v>0</v>
      </c>
      <c r="N6" s="12">
        <v>5</v>
      </c>
      <c r="O6" s="6">
        <f t="shared" si="1"/>
        <v>1.75</v>
      </c>
      <c r="P6" s="16">
        <f t="shared" si="2"/>
        <v>4.375</v>
      </c>
      <c r="Q6" s="8" t="s">
        <v>34</v>
      </c>
      <c r="R6" s="8" t="s">
        <v>43</v>
      </c>
      <c r="S6" s="8" t="s">
        <v>47</v>
      </c>
      <c r="T6" s="8"/>
      <c r="U6" s="7" t="s">
        <v>44</v>
      </c>
      <c r="V6" s="7"/>
    </row>
    <row r="7" spans="1:22" ht="78.75" x14ac:dyDescent="0.25">
      <c r="A7" s="9">
        <v>8</v>
      </c>
      <c r="B7" s="10" t="s">
        <v>28</v>
      </c>
      <c r="C7" s="8" t="s">
        <v>53</v>
      </c>
      <c r="D7" s="12">
        <v>4</v>
      </c>
      <c r="E7" s="12">
        <v>5</v>
      </c>
      <c r="F7" s="12">
        <v>1</v>
      </c>
      <c r="G7" s="12">
        <v>3</v>
      </c>
      <c r="H7" s="12">
        <v>1</v>
      </c>
      <c r="I7" s="12">
        <v>2</v>
      </c>
      <c r="J7" s="12">
        <f t="shared" si="0"/>
        <v>2.6666666666666665</v>
      </c>
      <c r="K7" s="12">
        <v>1</v>
      </c>
      <c r="L7" s="6">
        <v>1</v>
      </c>
      <c r="M7" s="6">
        <v>0</v>
      </c>
      <c r="N7" s="12">
        <v>5</v>
      </c>
      <c r="O7" s="6">
        <f t="shared" si="1"/>
        <v>1.75</v>
      </c>
      <c r="P7" s="16">
        <f t="shared" si="2"/>
        <v>4.6666666666666661</v>
      </c>
      <c r="Q7" s="8" t="s">
        <v>51</v>
      </c>
      <c r="R7" s="8" t="s">
        <v>52</v>
      </c>
      <c r="S7" s="8"/>
      <c r="T7" s="8"/>
      <c r="U7" s="8" t="s">
        <v>44</v>
      </c>
      <c r="V7" s="7"/>
    </row>
    <row r="8" spans="1:22" ht="45" x14ac:dyDescent="0.25">
      <c r="A8" s="9">
        <v>12</v>
      </c>
      <c r="B8" s="10" t="s">
        <v>29</v>
      </c>
      <c r="C8" s="8" t="s">
        <v>49</v>
      </c>
      <c r="D8" s="12">
        <v>2</v>
      </c>
      <c r="E8" s="12">
        <v>5</v>
      </c>
      <c r="F8" s="12">
        <v>1</v>
      </c>
      <c r="G8" s="12">
        <v>3</v>
      </c>
      <c r="H8" s="12">
        <v>1</v>
      </c>
      <c r="I8" s="12">
        <v>1</v>
      </c>
      <c r="J8" s="12">
        <f t="shared" si="0"/>
        <v>2.1666666666666665</v>
      </c>
      <c r="K8" s="12">
        <v>1</v>
      </c>
      <c r="L8" s="6">
        <v>1</v>
      </c>
      <c r="M8" s="6">
        <v>0</v>
      </c>
      <c r="N8" s="12">
        <v>5</v>
      </c>
      <c r="O8" s="6">
        <f t="shared" si="1"/>
        <v>1.75</v>
      </c>
      <c r="P8" s="16">
        <f t="shared" si="2"/>
        <v>3.7916666666666665</v>
      </c>
      <c r="Q8" s="8" t="s">
        <v>54</v>
      </c>
      <c r="R8" s="8" t="s">
        <v>55</v>
      </c>
      <c r="S8" s="8"/>
      <c r="T8" s="8"/>
      <c r="U8" s="8" t="s">
        <v>44</v>
      </c>
      <c r="V8" s="7"/>
    </row>
    <row r="9" spans="1:22" ht="60" x14ac:dyDescent="0.25">
      <c r="A9" s="9">
        <v>13</v>
      </c>
      <c r="B9" s="10" t="s">
        <v>30</v>
      </c>
      <c r="C9" s="8" t="s">
        <v>49</v>
      </c>
      <c r="D9" s="12">
        <v>2</v>
      </c>
      <c r="E9" s="12">
        <v>5</v>
      </c>
      <c r="F9" s="12">
        <v>1</v>
      </c>
      <c r="G9" s="12">
        <v>3</v>
      </c>
      <c r="H9" s="12">
        <v>1</v>
      </c>
      <c r="I9" s="12">
        <v>1</v>
      </c>
      <c r="J9" s="12">
        <f t="shared" si="0"/>
        <v>2.1666666666666665</v>
      </c>
      <c r="K9" s="12">
        <v>1</v>
      </c>
      <c r="L9" s="6">
        <v>1</v>
      </c>
      <c r="M9" s="6">
        <v>0</v>
      </c>
      <c r="N9" s="12">
        <v>5</v>
      </c>
      <c r="O9" s="6">
        <f t="shared" si="1"/>
        <v>1.75</v>
      </c>
      <c r="P9" s="16">
        <f t="shared" si="2"/>
        <v>3.7916666666666665</v>
      </c>
      <c r="Q9" s="8" t="s">
        <v>35</v>
      </c>
      <c r="R9" s="8" t="s">
        <v>56</v>
      </c>
      <c r="S9" s="8"/>
      <c r="T9" s="8"/>
      <c r="U9" s="8" t="s">
        <v>44</v>
      </c>
      <c r="V9" s="7"/>
    </row>
    <row r="10" spans="1:22" ht="60" x14ac:dyDescent="0.25">
      <c r="A10" s="9">
        <v>23</v>
      </c>
      <c r="B10" s="13" t="s">
        <v>36</v>
      </c>
      <c r="C10" s="8" t="s">
        <v>57</v>
      </c>
      <c r="D10" s="14">
        <v>2</v>
      </c>
      <c r="E10" s="14">
        <v>5</v>
      </c>
      <c r="F10" s="14">
        <v>1</v>
      </c>
      <c r="G10" s="14">
        <v>3</v>
      </c>
      <c r="H10" s="14">
        <v>1</v>
      </c>
      <c r="I10" s="14">
        <v>1</v>
      </c>
      <c r="J10" s="12">
        <f t="shared" ref="J10:J13" si="3">AVERAGE(D10:I10)</f>
        <v>2.1666666666666665</v>
      </c>
      <c r="K10" s="14">
        <v>5</v>
      </c>
      <c r="L10" s="6">
        <v>1</v>
      </c>
      <c r="M10" s="6">
        <v>0</v>
      </c>
      <c r="N10" s="14">
        <v>5</v>
      </c>
      <c r="O10" s="6">
        <f t="shared" si="1"/>
        <v>2.75</v>
      </c>
      <c r="P10" s="16">
        <f t="shared" ref="P10:P13" si="4">J10*O10</f>
        <v>5.958333333333333</v>
      </c>
      <c r="Q10" s="8" t="s">
        <v>40</v>
      </c>
      <c r="R10" s="8" t="s">
        <v>41</v>
      </c>
      <c r="S10" s="8"/>
      <c r="T10" s="8"/>
      <c r="U10" s="8" t="s">
        <v>44</v>
      </c>
      <c r="V10" s="7"/>
    </row>
    <row r="11" spans="1:22" ht="60" x14ac:dyDescent="0.25">
      <c r="A11" s="9">
        <v>24</v>
      </c>
      <c r="B11" s="13" t="s">
        <v>37</v>
      </c>
      <c r="C11" s="8" t="s">
        <v>57</v>
      </c>
      <c r="D11" s="14">
        <v>2</v>
      </c>
      <c r="E11" s="14">
        <v>5</v>
      </c>
      <c r="F11" s="14">
        <v>1</v>
      </c>
      <c r="G11" s="14">
        <v>3</v>
      </c>
      <c r="H11" s="14">
        <v>1</v>
      </c>
      <c r="I11" s="14">
        <v>1</v>
      </c>
      <c r="J11" s="12">
        <f t="shared" si="3"/>
        <v>2.1666666666666665</v>
      </c>
      <c r="K11" s="14">
        <v>5</v>
      </c>
      <c r="L11" s="6">
        <v>1</v>
      </c>
      <c r="M11" s="6">
        <v>0</v>
      </c>
      <c r="N11" s="14">
        <v>5</v>
      </c>
      <c r="O11" s="6">
        <f t="shared" si="1"/>
        <v>2.75</v>
      </c>
      <c r="P11" s="16">
        <f t="shared" si="4"/>
        <v>5.958333333333333</v>
      </c>
      <c r="Q11" s="8" t="s">
        <v>40</v>
      </c>
      <c r="R11" s="8" t="s">
        <v>41</v>
      </c>
      <c r="S11" s="8"/>
      <c r="T11" s="8"/>
      <c r="U11" s="8" t="s">
        <v>44</v>
      </c>
      <c r="V11" s="7"/>
    </row>
    <row r="12" spans="1:22" ht="60" x14ac:dyDescent="0.25">
      <c r="A12" s="9">
        <v>25</v>
      </c>
      <c r="B12" s="13" t="s">
        <v>38</v>
      </c>
      <c r="C12" s="8" t="s">
        <v>57</v>
      </c>
      <c r="D12" s="14">
        <v>2</v>
      </c>
      <c r="E12" s="14">
        <v>5</v>
      </c>
      <c r="F12" s="14">
        <v>1</v>
      </c>
      <c r="G12" s="14">
        <v>3</v>
      </c>
      <c r="H12" s="14">
        <v>1</v>
      </c>
      <c r="I12" s="14">
        <v>1</v>
      </c>
      <c r="J12" s="12">
        <f t="shared" si="3"/>
        <v>2.1666666666666665</v>
      </c>
      <c r="K12" s="14">
        <v>5</v>
      </c>
      <c r="L12" s="6">
        <v>1</v>
      </c>
      <c r="M12" s="6">
        <v>0</v>
      </c>
      <c r="N12" s="14">
        <v>5</v>
      </c>
      <c r="O12" s="6">
        <f t="shared" si="1"/>
        <v>2.75</v>
      </c>
      <c r="P12" s="16">
        <f t="shared" si="4"/>
        <v>5.958333333333333</v>
      </c>
      <c r="Q12" s="8" t="s">
        <v>40</v>
      </c>
      <c r="R12" s="8" t="s">
        <v>41</v>
      </c>
      <c r="S12" s="8"/>
      <c r="T12" s="8"/>
      <c r="U12" s="8" t="s">
        <v>44</v>
      </c>
      <c r="V12" s="7"/>
    </row>
    <row r="13" spans="1:22" ht="60" x14ac:dyDescent="0.25">
      <c r="A13" s="9">
        <v>26</v>
      </c>
      <c r="B13" s="13" t="s">
        <v>39</v>
      </c>
      <c r="C13" s="8" t="s">
        <v>57</v>
      </c>
      <c r="D13" s="14">
        <v>2</v>
      </c>
      <c r="E13" s="14">
        <v>5</v>
      </c>
      <c r="F13" s="14">
        <v>1</v>
      </c>
      <c r="G13" s="14">
        <v>3</v>
      </c>
      <c r="H13" s="14">
        <v>1</v>
      </c>
      <c r="I13" s="14">
        <v>1</v>
      </c>
      <c r="J13" s="12">
        <f t="shared" si="3"/>
        <v>2.1666666666666665</v>
      </c>
      <c r="K13" s="14">
        <v>5</v>
      </c>
      <c r="L13" s="6">
        <v>1</v>
      </c>
      <c r="M13" s="6">
        <v>0</v>
      </c>
      <c r="N13" s="14">
        <v>5</v>
      </c>
      <c r="O13" s="6">
        <f t="shared" si="1"/>
        <v>2.75</v>
      </c>
      <c r="P13" s="16">
        <f t="shared" si="4"/>
        <v>5.958333333333333</v>
      </c>
      <c r="Q13" s="8" t="s">
        <v>42</v>
      </c>
      <c r="R13" s="8" t="s">
        <v>41</v>
      </c>
      <c r="S13" s="8"/>
      <c r="T13" s="8"/>
      <c r="U13" s="8" t="s">
        <v>44</v>
      </c>
      <c r="V13" s="7"/>
    </row>
  </sheetData>
  <mergeCells count="12">
    <mergeCell ref="V1:V2"/>
    <mergeCell ref="P1:P2"/>
    <mergeCell ref="R1:R2"/>
    <mergeCell ref="Q1:Q2"/>
    <mergeCell ref="S1:S2"/>
    <mergeCell ref="T1:T2"/>
    <mergeCell ref="U1:U2"/>
    <mergeCell ref="D1:J1"/>
    <mergeCell ref="K1:O1"/>
    <mergeCell ref="A1:A2"/>
    <mergeCell ref="C1:C2"/>
    <mergeCell ref="B1:B2"/>
  </mergeCells>
  <printOptions horizontalCentered="1"/>
  <pageMargins left="0.39370078740157483" right="0.39370078740157483" top="0.78740157480314965" bottom="0.39370078740157483" header="0.31496062992125984" footer="0.31496062992125984"/>
  <pageSetup paperSize="8" scale="51" orientation="landscape" r:id="rId1"/>
  <headerFooter>
    <oddHeader>&amp;C&amp;"-,Grassetto"&amp;24Analisi dei rischi&amp;R&amp;"-,Grassetto"&amp;12Allegato &amp;18A)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Rischi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rdematti</dc:creator>
  <cp:lastModifiedBy>Utente</cp:lastModifiedBy>
  <cp:lastPrinted>2018-01-19T13:15:13Z</cp:lastPrinted>
  <dcterms:created xsi:type="dcterms:W3CDTF">2017-01-13T11:12:02Z</dcterms:created>
  <dcterms:modified xsi:type="dcterms:W3CDTF">2018-01-29T18:42:41Z</dcterms:modified>
</cp:coreProperties>
</file>